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<sst xmlns="http://schemas.openxmlformats.org/spreadsheetml/2006/main" count="44" uniqueCount="44">
  <si>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</si>
  <si>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</si>
  <si>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</si>
  <si>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</si>
  <si>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</si>
  <si>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</si>
  <si>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</si>
  <si>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</si>
  <si>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</si>
  <si>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</si>
  <si>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</si>
  <si>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</si>
  <si>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</si>
  <si>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</si>
  <si>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</si>
  <si>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</si>
  <si>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</si>
  <si>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</si>
  <si>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</si>
  <si>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</si>
  <si>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</si>
  <si>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</si>
  <si>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</si>
  <si>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</si>
  <si>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</si>
  <si>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</si>
  <si>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</si>
  <si>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</si>
  <si>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</si>
  <si>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</si>
  <si>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</si>
  <si>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</si>
  <si>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</si>
  <si>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</si>
  <si>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</si>
  <si>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</si>
  <si>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</si>
  <si>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</si>
  <si>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</si>
  <si>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</si>
  <si>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</si>
  <si>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</si>
  <si>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TULA-TEPEJI</t>
  </si>
  <si>
    <t>Del 1 de Enero al 31 de Diciembre de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</si>
</sst>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8" fillId="0" borderId="11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0" borderId="13" xfId="0" applyFont="1" applyFill="1" applyBorder="1" applyAlignment="1">
      <alignment horizontal="justify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3" fontId="48" fillId="0" borderId="15" xfId="0" applyNumberFormat="1" applyFont="1" applyFill="1" applyBorder="1" applyAlignment="1">
      <alignment horizontal="right" vertical="center" wrapText="1"/>
    </xf>
    <xf numFmtId="3" fontId="48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6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 wrapText="1"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164" fontId="4" fillId="0" borderId="0" xfId="48" applyNumberFormat="1" applyFont="1" applyFill="1" applyBorder="1" applyAlignment="1" applyProtection="1">
      <alignment horizontal="center"/>
      <protection/>
    </xf>
    <xf numFmtId="164" fontId="4" fillId="0" borderId="0" xfId="48" applyNumberFormat="1" applyFont="1" applyFill="1" applyBorder="1" applyAlignment="1" applyProtection="1">
      <alignment horizontal="right"/>
      <protection/>
    </xf>
    <xf numFmtId="164" fontId="4" fillId="0" borderId="0" xfId="48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 indent="3"/>
    </xf>
    <xf numFmtId="0" fontId="47" fillId="0" borderId="22" xfId="0" applyFont="1" applyFill="1" applyBorder="1" applyAlignment="1">
      <alignment horizontal="left" vertical="center" wrapText="1" indent="3"/>
    </xf>
    <xf numFmtId="164" fontId="4" fillId="0" borderId="0" xfId="48" applyNumberFormat="1" applyFont="1" applyFill="1" applyBorder="1" applyAlignment="1" applyProtection="1">
      <alignment horizontal="center"/>
      <protection/>
    </xf>
    <xf numFmtId="164" fontId="7" fillId="0" borderId="0" xfId="48" applyNumberFormat="1" applyFont="1" applyFill="1" applyBorder="1" applyAlignment="1" applyProtection="1">
      <alignment horizontal="center"/>
      <protection locked="0"/>
    </xf>
    <xf numFmtId="164" fontId="6" fillId="0" borderId="0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 vertical="center"/>
      <protection/>
    </xf>
    <xf numFmtId="164" fontId="5" fillId="34" borderId="24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4</xdr:row>
      <xdr:rowOff>9525</xdr:rowOff>
    </xdr:from>
    <xdr:to>
      <xdr:col>3</xdr:col>
      <xdr:colOff>1362075</xdr:colOff>
      <xdr:row>7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r="82945" b="91105"/>
        <a:stretch>
          <a:fillRect/>
        </a:stretch>
      </xdr:blipFill>
      <xdr:spPr>
        <a:xfrm>
          <a:off x="1409700" y="428625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4</xdr:row>
      <xdr:rowOff>95250</xdr:rowOff>
    </xdr:from>
    <xdr:to>
      <xdr:col>8</xdr:col>
      <xdr:colOff>1371600</xdr:colOff>
      <xdr:row>8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88313" b="91247"/>
        <a:stretch>
          <a:fillRect/>
        </a:stretch>
      </xdr:blipFill>
      <xdr:spPr>
        <a:xfrm>
          <a:off x="10868025" y="5143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342900</xdr:colOff>
      <xdr:row>50</xdr:row>
      <xdr:rowOff>0</xdr:rowOff>
    </xdr:from>
    <xdr:ext cx="2847975" cy="876300"/>
    <xdr:sp>
      <xdr:nvSpPr>
        <xdr:cNvPr id="3" name="CuadroTexto 3"/>
        <xdr:cNvSpPr txBox="1">
          <a:spLocks noChangeArrowheads="1"/>
        </xdr:cNvSpPr>
      </xdr:nvSpPr>
      <xdr:spPr>
        <a:xfrm>
          <a:off x="9239250" y="10267950"/>
          <a:ext cx="2847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IRASEMA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ERNESTINA LINARES MEDINA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RECTORA</a:t>
          </a:r>
        </a:p>
      </xdr:txBody>
    </xdr:sp>
    <xdr:clientData/>
  </xdr:oneCellAnchor>
  <xdr:oneCellAnchor>
    <xdr:from>
      <xdr:col>2</xdr:col>
      <xdr:colOff>276225</xdr:colOff>
      <xdr:row>50</xdr:row>
      <xdr:rowOff>0</xdr:rowOff>
    </xdr:from>
    <xdr:ext cx="2828925" cy="1009650"/>
    <xdr:sp>
      <xdr:nvSpPr>
        <xdr:cNvPr id="4" name="CuadroTexto 4"/>
        <xdr:cNvSpPr txBox="1">
          <a:spLocks noChangeArrowheads="1"/>
        </xdr:cNvSpPr>
      </xdr:nvSpPr>
      <xdr:spPr>
        <a:xfrm>
          <a:off x="1095375" y="10267950"/>
          <a:ext cx="2828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NELLY AGUAYO HERNÁNDEZ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PROGRAMACIÓN Y PRESUPUESTO</a:t>
          </a:r>
        </a:p>
      </xdr:txBody>
    </xdr:sp>
    <xdr:clientData/>
  </xdr:oneCellAnchor>
  <xdr:oneCellAnchor>
    <xdr:from>
      <xdr:col>4</xdr:col>
      <xdr:colOff>619125</xdr:colOff>
      <xdr:row>50</xdr:row>
      <xdr:rowOff>0</xdr:rowOff>
    </xdr:from>
    <xdr:ext cx="2857500" cy="876300"/>
    <xdr:sp>
      <xdr:nvSpPr>
        <xdr:cNvPr id="5" name="CuadroTexto 5"/>
        <xdr:cNvSpPr txBox="1">
          <a:spLocks noChangeArrowheads="1"/>
        </xdr:cNvSpPr>
      </xdr:nvSpPr>
      <xdr:spPr>
        <a:xfrm>
          <a:off x="5238750" y="10267950"/>
          <a:ext cx="28575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HÉCTOR ESCOBEDO CORRAL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PLANEACIÓN Y EVALUACIÓN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tabSelected="1" zoomScale="90" zoomScaleNormal="90" workbookViewId="0" topLeftCell="A1">
      <selection activeCell="B8" sqref="B8:J8"/>
    </sheetView>
  </sheetViews>
  <sheetFormatPr defaultColWidth="0" defaultRowHeight="15" zeroHeight="1"/>
  <cols>
    <col min="1" max="1" width="2.7109375" style="1" customWidth="1"/>
    <col min="2" max="2" width="9.57421875" style="1" customWidth="1"/>
    <col min="3" max="3" width="5.7109375" style="1" customWidth="1"/>
    <col min="4" max="4" width="51.28125" style="1" customWidth="1"/>
    <col min="5" max="5" width="20.8515625" style="1" customWidth="1"/>
    <col min="6" max="6" width="22.421875" style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ht="8.25" customHeight="1">
      <c r="J2" s="25"/>
    </row>
    <row r="3" ht="8.25" customHeight="1"/>
    <row r="4" ht="8.25" customHeight="1"/>
    <row r="5" spans="2:10" ht="15">
      <c r="B5" s="52"/>
      <c r="C5" s="52"/>
      <c r="D5" s="52"/>
      <c r="E5" s="52"/>
      <c r="F5" s="52"/>
      <c r="G5" s="52"/>
      <c r="H5" s="52"/>
      <c r="I5" s="52"/>
      <c r="J5" s="52"/>
    </row>
    <row r="6" spans="2:10" ht="18">
      <c r="B6" s="53" t="s">
        <v>42</v>
      </c>
      <c r="C6" s="53"/>
      <c r="D6" s="53"/>
      <c r="E6" s="53"/>
      <c r="F6" s="53"/>
      <c r="G6" s="53"/>
      <c r="H6" s="53"/>
      <c r="I6" s="53"/>
      <c r="J6" s="53"/>
    </row>
    <row r="7" spans="2:10" ht="15.75">
      <c r="B7" s="54" t="s">
        <v>0</v>
      </c>
      <c r="C7" s="54"/>
      <c r="D7" s="54"/>
      <c r="E7" s="54"/>
      <c r="F7" s="54"/>
      <c r="G7" s="54"/>
      <c r="H7" s="54"/>
      <c r="I7" s="54"/>
      <c r="J7" s="54"/>
    </row>
    <row r="8" spans="2:10" ht="15.75">
      <c r="B8" s="54" t="s">
        <v>43</v>
      </c>
      <c r="C8" s="54"/>
      <c r="D8" s="54"/>
      <c r="E8" s="54"/>
      <c r="F8" s="54"/>
      <c r="G8" s="54"/>
      <c r="H8" s="54"/>
      <c r="I8" s="54"/>
      <c r="J8" s="54"/>
    </row>
    <row r="9" spans="2:10" ht="15">
      <c r="B9" s="29"/>
      <c r="C9" s="29"/>
      <c r="D9" s="28"/>
      <c r="E9" s="28"/>
      <c r="F9" s="28"/>
      <c r="G9" s="28"/>
      <c r="H9" s="28"/>
      <c r="I9" s="28"/>
      <c r="J9" s="30"/>
    </row>
    <row r="10" spans="2:10" ht="13.5">
      <c r="B10" s="2"/>
      <c r="C10" s="2"/>
      <c r="D10" s="2"/>
      <c r="E10" s="2"/>
      <c r="F10" s="2"/>
      <c r="G10" s="2"/>
      <c r="H10" s="2"/>
      <c r="I10" s="2"/>
      <c r="J10" s="2"/>
    </row>
    <row r="11" spans="2:10" ht="13.5">
      <c r="B11" s="55" t="s">
        <v>1</v>
      </c>
      <c r="C11" s="56"/>
      <c r="D11" s="57"/>
      <c r="E11" s="64" t="s">
        <v>2</v>
      </c>
      <c r="F11" s="65"/>
      <c r="G11" s="65"/>
      <c r="H11" s="65"/>
      <c r="I11" s="66"/>
      <c r="J11" s="67" t="s">
        <v>3</v>
      </c>
    </row>
    <row r="12" spans="2:10" ht="24">
      <c r="B12" s="58"/>
      <c r="C12" s="59"/>
      <c r="D12" s="60"/>
      <c r="E12" s="19" t="s">
        <v>4</v>
      </c>
      <c r="F12" s="24" t="s">
        <v>5</v>
      </c>
      <c r="G12" s="20" t="s">
        <v>6</v>
      </c>
      <c r="H12" s="20" t="s">
        <v>7</v>
      </c>
      <c r="I12" s="21" t="s">
        <v>8</v>
      </c>
      <c r="J12" s="68"/>
    </row>
    <row r="13" spans="2:10" ht="13.5">
      <c r="B13" s="61"/>
      <c r="C13" s="62"/>
      <c r="D13" s="63"/>
      <c r="E13" s="22">
        <v>1</v>
      </c>
      <c r="F13" s="22">
        <v>2</v>
      </c>
      <c r="G13" s="22" t="s">
        <v>9</v>
      </c>
      <c r="H13" s="22">
        <v>4</v>
      </c>
      <c r="I13" s="23">
        <v>5</v>
      </c>
      <c r="J13" s="22" t="s">
        <v>10</v>
      </c>
    </row>
    <row r="14" spans="2:10" s="4" customFormat="1" ht="13.5">
      <c r="B14" s="47" t="s">
        <v>11</v>
      </c>
      <c r="C14" s="48"/>
      <c r="D14" s="49"/>
      <c r="E14" s="3">
        <f aca="true" t="shared" si="0" ref="E14:J14">SUM(E15,E18,E27,E31,E34,E39)</f>
        <v>149715374</v>
      </c>
      <c r="F14" s="3">
        <f t="shared" si="0"/>
        <v>-192240.1</v>
      </c>
      <c r="G14" s="3">
        <f t="shared" si="0"/>
        <v>149523133.9</v>
      </c>
      <c r="H14" s="3">
        <f t="shared" si="0"/>
        <v>143742667.37</v>
      </c>
      <c r="I14" s="3">
        <f t="shared" si="0"/>
        <v>140106798.9</v>
      </c>
      <c r="J14" s="3">
        <f t="shared" si="0"/>
        <v>5780466.530000001</v>
      </c>
    </row>
    <row r="15" spans="2:10" s="4" customFormat="1" ht="28.5" customHeight="1">
      <c r="B15" s="5"/>
      <c r="C15" s="45" t="s">
        <v>12</v>
      </c>
      <c r="D15" s="46"/>
      <c r="E15" s="6">
        <f aca="true" t="shared" si="1" ref="E15:J15">SUM(E16:E17)</f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</row>
    <row r="16" spans="2:10" s="4" customFormat="1" ht="13.5">
      <c r="B16" s="5"/>
      <c r="C16" s="26"/>
      <c r="D16" s="27" t="s">
        <v>13</v>
      </c>
      <c r="E16" s="7">
        <v>0</v>
      </c>
      <c r="F16" s="8">
        <v>0</v>
      </c>
      <c r="G16" s="9">
        <f>SUM(E16:F16)</f>
        <v>0</v>
      </c>
      <c r="H16" s="8">
        <v>0</v>
      </c>
      <c r="I16" s="8">
        <v>0</v>
      </c>
      <c r="J16" s="10">
        <f>(G16-H16)</f>
        <v>0</v>
      </c>
    </row>
    <row r="17" spans="2:10" s="4" customFormat="1" ht="13.5">
      <c r="B17" s="5"/>
      <c r="C17" s="26"/>
      <c r="D17" s="27" t="s">
        <v>14</v>
      </c>
      <c r="E17" s="7">
        <v>0</v>
      </c>
      <c r="F17" s="8">
        <v>0</v>
      </c>
      <c r="G17" s="9">
        <f>SUM(E17:F17)</f>
        <v>0</v>
      </c>
      <c r="H17" s="8">
        <v>0</v>
      </c>
      <c r="I17" s="8">
        <v>0</v>
      </c>
      <c r="J17" s="10">
        <f>(G17-H17)</f>
        <v>0</v>
      </c>
    </row>
    <row r="18" spans="2:10" s="4" customFormat="1" ht="14.25" customHeight="1">
      <c r="B18" s="5"/>
      <c r="C18" s="45" t="s">
        <v>15</v>
      </c>
      <c r="D18" s="46"/>
      <c r="E18" s="6">
        <f aca="true" t="shared" si="2" ref="E18:J18">SUM(E19:E26)</f>
        <v>149715374</v>
      </c>
      <c r="F18" s="6">
        <f t="shared" si="2"/>
        <v>-192240.1</v>
      </c>
      <c r="G18" s="6">
        <f t="shared" si="2"/>
        <v>149523133.9</v>
      </c>
      <c r="H18" s="6">
        <f t="shared" si="2"/>
        <v>143742667.37</v>
      </c>
      <c r="I18" s="6">
        <f t="shared" si="2"/>
        <v>140106798.9</v>
      </c>
      <c r="J18" s="6">
        <f t="shared" si="2"/>
        <v>5780466.530000001</v>
      </c>
    </row>
    <row r="19" spans="2:10" s="4" customFormat="1" ht="13.5">
      <c r="B19" s="5"/>
      <c r="C19" s="26"/>
      <c r="D19" s="27" t="s">
        <v>16</v>
      </c>
      <c r="E19" s="69">
        <v>149715374</v>
      </c>
      <c r="F19" s="70">
        <v>-192240.1</v>
      </c>
      <c r="G19" s="71">
        <v>149523133.9</v>
      </c>
      <c r="H19" s="70">
        <v>143742667.37</v>
      </c>
      <c r="I19" s="70">
        <v>140106798.9</v>
      </c>
      <c r="J19" s="72">
        <v>5780466.530000001</v>
      </c>
    </row>
    <row r="20" spans="2:10" s="4" customFormat="1" ht="13.5">
      <c r="B20" s="5"/>
      <c r="C20" s="26"/>
      <c r="D20" s="27" t="s">
        <v>17</v>
      </c>
      <c r="E20" s="7">
        <v>0</v>
      </c>
      <c r="F20" s="8">
        <v>0</v>
      </c>
      <c r="G20" s="9">
        <f aca="true" t="shared" si="3" ref="G20:G26">SUM(E20:F20)</f>
        <v>0</v>
      </c>
      <c r="H20" s="8">
        <v>0</v>
      </c>
      <c r="I20" s="8">
        <v>0</v>
      </c>
      <c r="J20" s="10">
        <f aca="true" t="shared" si="4" ref="J20:J26">(G20-H20)</f>
        <v>0</v>
      </c>
    </row>
    <row r="21" spans="2:10" s="4" customFormat="1" ht="13.5">
      <c r="B21" s="5"/>
      <c r="C21" s="26"/>
      <c r="D21" s="27" t="s">
        <v>18</v>
      </c>
      <c r="E21" s="7">
        <v>0</v>
      </c>
      <c r="F21" s="8">
        <v>0</v>
      </c>
      <c r="G21" s="9">
        <f t="shared" si="3"/>
        <v>0</v>
      </c>
      <c r="H21" s="8">
        <v>0</v>
      </c>
      <c r="I21" s="8">
        <v>0</v>
      </c>
      <c r="J21" s="10">
        <f t="shared" si="4"/>
        <v>0</v>
      </c>
    </row>
    <row r="22" spans="2:10" s="4" customFormat="1" ht="13.5">
      <c r="B22" s="5"/>
      <c r="C22" s="26"/>
      <c r="D22" s="27" t="s">
        <v>19</v>
      </c>
      <c r="E22" s="7">
        <v>0</v>
      </c>
      <c r="F22" s="8">
        <v>0</v>
      </c>
      <c r="G22" s="9">
        <f t="shared" si="3"/>
        <v>0</v>
      </c>
      <c r="H22" s="8">
        <v>0</v>
      </c>
      <c r="I22" s="8">
        <v>0</v>
      </c>
      <c r="J22" s="10">
        <f t="shared" si="4"/>
        <v>0</v>
      </c>
    </row>
    <row r="23" spans="2:10" s="4" customFormat="1" ht="13.5">
      <c r="B23" s="5"/>
      <c r="C23" s="26"/>
      <c r="D23" s="27" t="s">
        <v>20</v>
      </c>
      <c r="E23" s="7">
        <v>0</v>
      </c>
      <c r="F23" s="8">
        <v>0</v>
      </c>
      <c r="G23" s="9">
        <f t="shared" si="3"/>
        <v>0</v>
      </c>
      <c r="H23" s="8">
        <v>0</v>
      </c>
      <c r="I23" s="8">
        <v>0</v>
      </c>
      <c r="J23" s="10">
        <f t="shared" si="4"/>
        <v>0</v>
      </c>
    </row>
    <row r="24" spans="2:10" s="4" customFormat="1" ht="19.5" customHeight="1">
      <c r="B24" s="5"/>
      <c r="C24" s="26"/>
      <c r="D24" s="27" t="s">
        <v>21</v>
      </c>
      <c r="E24" s="7">
        <v>0</v>
      </c>
      <c r="F24" s="8">
        <v>0</v>
      </c>
      <c r="G24" s="9">
        <f t="shared" si="3"/>
        <v>0</v>
      </c>
      <c r="H24" s="8">
        <v>0</v>
      </c>
      <c r="I24" s="8">
        <v>0</v>
      </c>
      <c r="J24" s="10">
        <f t="shared" si="4"/>
        <v>0</v>
      </c>
    </row>
    <row r="25" spans="2:10" s="4" customFormat="1" ht="13.5">
      <c r="B25" s="5"/>
      <c r="C25" s="26"/>
      <c r="D25" s="27" t="s">
        <v>22</v>
      </c>
      <c r="E25" s="7">
        <v>0</v>
      </c>
      <c r="F25" s="8">
        <v>0</v>
      </c>
      <c r="G25" s="9">
        <f t="shared" si="3"/>
        <v>0</v>
      </c>
      <c r="H25" s="8">
        <v>0</v>
      </c>
      <c r="I25" s="8">
        <v>0</v>
      </c>
      <c r="J25" s="10">
        <f t="shared" si="4"/>
        <v>0</v>
      </c>
    </row>
    <row r="26" spans="2:10" s="4" customFormat="1" ht="13.5">
      <c r="B26" s="5"/>
      <c r="C26" s="26"/>
      <c r="D26" s="27" t="s">
        <v>23</v>
      </c>
      <c r="E26" s="7">
        <v>0</v>
      </c>
      <c r="F26" s="8">
        <v>0</v>
      </c>
      <c r="G26" s="9">
        <f t="shared" si="3"/>
        <v>0</v>
      </c>
      <c r="H26" s="8">
        <v>0</v>
      </c>
      <c r="I26" s="8">
        <v>0</v>
      </c>
      <c r="J26" s="10">
        <f t="shared" si="4"/>
        <v>0</v>
      </c>
    </row>
    <row r="27" spans="2:10" s="4" customFormat="1" ht="14.25" customHeight="1">
      <c r="B27" s="5"/>
      <c r="C27" s="45" t="s">
        <v>24</v>
      </c>
      <c r="D27" s="46"/>
      <c r="E27" s="6">
        <f aca="true" t="shared" si="5" ref="E27:J27">SUM(E28:E30)</f>
        <v>0</v>
      </c>
      <c r="F27" s="6">
        <f t="shared" si="5"/>
        <v>0</v>
      </c>
      <c r="G27" s="6">
        <f t="shared" si="5"/>
        <v>0</v>
      </c>
      <c r="H27" s="6">
        <f t="shared" si="5"/>
        <v>0</v>
      </c>
      <c r="I27" s="6">
        <f t="shared" si="5"/>
        <v>0</v>
      </c>
      <c r="J27" s="6">
        <f t="shared" si="5"/>
        <v>0</v>
      </c>
    </row>
    <row r="28" spans="2:10" s="4" customFormat="1" ht="36" customHeight="1">
      <c r="B28" s="5"/>
      <c r="C28" s="26"/>
      <c r="D28" s="27" t="s">
        <v>25</v>
      </c>
      <c r="E28" s="7">
        <v>0</v>
      </c>
      <c r="F28" s="8">
        <v>0</v>
      </c>
      <c r="G28" s="9">
        <f>SUM(E28:F28)</f>
        <v>0</v>
      </c>
      <c r="H28" s="8">
        <v>0</v>
      </c>
      <c r="I28" s="8">
        <v>0</v>
      </c>
      <c r="J28" s="10">
        <f>(G28-H28)</f>
        <v>0</v>
      </c>
    </row>
    <row r="29" spans="2:10" s="4" customFormat="1" ht="27" customHeight="1">
      <c r="B29" s="5"/>
      <c r="C29" s="26"/>
      <c r="D29" s="27" t="s">
        <v>26</v>
      </c>
      <c r="E29" s="7">
        <v>0</v>
      </c>
      <c r="F29" s="8">
        <v>0</v>
      </c>
      <c r="G29" s="9">
        <f>SUM(E29:F29)</f>
        <v>0</v>
      </c>
      <c r="H29" s="8">
        <v>0</v>
      </c>
      <c r="I29" s="8">
        <v>0</v>
      </c>
      <c r="J29" s="10">
        <f>(G29-H29)</f>
        <v>0</v>
      </c>
    </row>
    <row r="30" spans="2:10" s="4" customFormat="1" ht="13.5">
      <c r="B30" s="5"/>
      <c r="C30" s="26"/>
      <c r="D30" s="27" t="s">
        <v>27</v>
      </c>
      <c r="E30" s="7">
        <v>0</v>
      </c>
      <c r="F30" s="8">
        <v>0</v>
      </c>
      <c r="G30" s="9">
        <f>SUM(E30:F30)</f>
        <v>0</v>
      </c>
      <c r="H30" s="8">
        <v>0</v>
      </c>
      <c r="I30" s="8">
        <v>0</v>
      </c>
      <c r="J30" s="10">
        <f>(G30-H30)</f>
        <v>0</v>
      </c>
    </row>
    <row r="31" spans="2:10" s="4" customFormat="1" ht="14.25" customHeight="1">
      <c r="B31" s="5"/>
      <c r="C31" s="45" t="s">
        <v>28</v>
      </c>
      <c r="D31" s="46"/>
      <c r="E31" s="6">
        <f aca="true" t="shared" si="6" ref="E31:J31">SUM(E32:E33)</f>
        <v>0</v>
      </c>
      <c r="F31" s="6">
        <f t="shared" si="6"/>
        <v>0</v>
      </c>
      <c r="G31" s="6">
        <f t="shared" si="6"/>
        <v>0</v>
      </c>
      <c r="H31" s="6">
        <f t="shared" si="6"/>
        <v>0</v>
      </c>
      <c r="I31" s="6">
        <f t="shared" si="6"/>
        <v>0</v>
      </c>
      <c r="J31" s="6">
        <f t="shared" si="6"/>
        <v>0</v>
      </c>
    </row>
    <row r="32" spans="2:10" s="4" customFormat="1" ht="28.5" customHeight="1">
      <c r="B32" s="5"/>
      <c r="C32" s="26"/>
      <c r="D32" s="27" t="s">
        <v>29</v>
      </c>
      <c r="E32" s="7">
        <v>0</v>
      </c>
      <c r="F32" s="8">
        <v>0</v>
      </c>
      <c r="G32" s="9">
        <f>SUM(E32:F32)</f>
        <v>0</v>
      </c>
      <c r="H32" s="8">
        <v>0</v>
      </c>
      <c r="I32" s="8">
        <v>0</v>
      </c>
      <c r="J32" s="10">
        <f>(G32-H32)</f>
        <v>0</v>
      </c>
    </row>
    <row r="33" spans="2:10" s="4" customFormat="1" ht="21" customHeight="1">
      <c r="B33" s="5"/>
      <c r="C33" s="26"/>
      <c r="D33" s="27" t="s">
        <v>30</v>
      </c>
      <c r="E33" s="7">
        <v>0</v>
      </c>
      <c r="F33" s="8">
        <v>0</v>
      </c>
      <c r="G33" s="9">
        <f>SUM(E33:F33)</f>
        <v>0</v>
      </c>
      <c r="H33" s="8">
        <v>0</v>
      </c>
      <c r="I33" s="8">
        <v>0</v>
      </c>
      <c r="J33" s="10">
        <f>(G33-H33)</f>
        <v>0</v>
      </c>
    </row>
    <row r="34" spans="2:10" s="4" customFormat="1" ht="14.25" customHeight="1">
      <c r="B34" s="5"/>
      <c r="C34" s="45" t="s">
        <v>31</v>
      </c>
      <c r="D34" s="46"/>
      <c r="E34" s="6">
        <f aca="true" t="shared" si="7" ref="E34:J34">SUM(E35:E38)</f>
        <v>0</v>
      </c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0</v>
      </c>
    </row>
    <row r="35" spans="2:10" s="4" customFormat="1" ht="13.5">
      <c r="B35" s="5"/>
      <c r="C35" s="26"/>
      <c r="D35" s="27" t="s">
        <v>32</v>
      </c>
      <c r="E35" s="7">
        <v>0</v>
      </c>
      <c r="F35" s="8">
        <v>0</v>
      </c>
      <c r="G35" s="9">
        <f>SUM(E35:F35)</f>
        <v>0</v>
      </c>
      <c r="H35" s="8">
        <v>0</v>
      </c>
      <c r="I35" s="8">
        <v>0</v>
      </c>
      <c r="J35" s="10">
        <f>(G35-H35)</f>
        <v>0</v>
      </c>
    </row>
    <row r="36" spans="2:10" s="4" customFormat="1" ht="13.5">
      <c r="B36" s="5"/>
      <c r="C36" s="26"/>
      <c r="D36" s="27" t="s">
        <v>33</v>
      </c>
      <c r="E36" s="7">
        <v>0</v>
      </c>
      <c r="F36" s="8">
        <v>0</v>
      </c>
      <c r="G36" s="9">
        <f>SUM(E36:F36)</f>
        <v>0</v>
      </c>
      <c r="H36" s="8">
        <v>0</v>
      </c>
      <c r="I36" s="8">
        <v>0</v>
      </c>
      <c r="J36" s="10">
        <f>(G36-H36)</f>
        <v>0</v>
      </c>
    </row>
    <row r="37" spans="2:10" s="4" customFormat="1" ht="13.5">
      <c r="B37" s="5"/>
      <c r="C37" s="26"/>
      <c r="D37" s="27" t="s">
        <v>34</v>
      </c>
      <c r="E37" s="7">
        <v>0</v>
      </c>
      <c r="F37" s="8">
        <v>0</v>
      </c>
      <c r="G37" s="9">
        <f>SUM(E37:F37)</f>
        <v>0</v>
      </c>
      <c r="H37" s="8">
        <v>0</v>
      </c>
      <c r="I37" s="8">
        <v>0</v>
      </c>
      <c r="J37" s="10">
        <f>(G37-H37)</f>
        <v>0</v>
      </c>
    </row>
    <row r="38" spans="2:10" s="4" customFormat="1" ht="13.5">
      <c r="B38" s="5"/>
      <c r="C38" s="26"/>
      <c r="D38" s="27" t="s">
        <v>35</v>
      </c>
      <c r="E38" s="7">
        <v>0</v>
      </c>
      <c r="F38" s="8">
        <v>0</v>
      </c>
      <c r="G38" s="9">
        <f>SUM(E38:F38)</f>
        <v>0</v>
      </c>
      <c r="H38" s="8">
        <v>0</v>
      </c>
      <c r="I38" s="8">
        <v>0</v>
      </c>
      <c r="J38" s="10">
        <f>(G38-H38)</f>
        <v>0</v>
      </c>
    </row>
    <row r="39" spans="2:10" s="4" customFormat="1" ht="27" customHeight="1">
      <c r="B39" s="5"/>
      <c r="C39" s="45" t="s">
        <v>36</v>
      </c>
      <c r="D39" s="46"/>
      <c r="E39" s="6">
        <f aca="true" t="shared" si="8" ref="E39:J39">SUM(E40)</f>
        <v>0</v>
      </c>
      <c r="F39" s="6">
        <f t="shared" si="8"/>
        <v>0</v>
      </c>
      <c r="G39" s="6">
        <f t="shared" si="8"/>
        <v>0</v>
      </c>
      <c r="H39" s="6">
        <f t="shared" si="8"/>
        <v>0</v>
      </c>
      <c r="I39" s="6">
        <f t="shared" si="8"/>
        <v>0</v>
      </c>
      <c r="J39" s="6">
        <f t="shared" si="8"/>
        <v>0</v>
      </c>
    </row>
    <row r="40" spans="2:10" s="4" customFormat="1" ht="13.5">
      <c r="B40" s="5"/>
      <c r="C40" s="26"/>
      <c r="D40" s="27" t="s">
        <v>37</v>
      </c>
      <c r="E40" s="7">
        <v>0</v>
      </c>
      <c r="F40" s="8">
        <v>0</v>
      </c>
      <c r="G40" s="9">
        <f>SUM(E40:F40)</f>
        <v>0</v>
      </c>
      <c r="H40" s="8">
        <v>0</v>
      </c>
      <c r="I40" s="8">
        <v>0</v>
      </c>
      <c r="J40" s="10">
        <f>(G40-H40)</f>
        <v>0</v>
      </c>
    </row>
    <row r="41" spans="2:10" s="4" customFormat="1" ht="16.5" customHeight="1">
      <c r="B41" s="47" t="s">
        <v>38</v>
      </c>
      <c r="C41" s="48"/>
      <c r="D41" s="49"/>
      <c r="E41" s="7">
        <v>0</v>
      </c>
      <c r="F41" s="8">
        <v>0</v>
      </c>
      <c r="G41" s="9">
        <f>SUM(E41:F41)</f>
        <v>0</v>
      </c>
      <c r="H41" s="8">
        <v>0</v>
      </c>
      <c r="I41" s="8">
        <v>0</v>
      </c>
      <c r="J41" s="10">
        <f>(G41-H41)</f>
        <v>0</v>
      </c>
    </row>
    <row r="42" spans="2:10" s="4" customFormat="1" ht="23.25" customHeight="1">
      <c r="B42" s="47" t="s">
        <v>39</v>
      </c>
      <c r="C42" s="48"/>
      <c r="D42" s="49"/>
      <c r="E42" s="7">
        <v>0</v>
      </c>
      <c r="F42" s="8">
        <v>0</v>
      </c>
      <c r="G42" s="9">
        <f>SUM(E42:F42)</f>
        <v>0</v>
      </c>
      <c r="H42" s="8">
        <v>0</v>
      </c>
      <c r="I42" s="8">
        <v>0</v>
      </c>
      <c r="J42" s="10">
        <f>(G42-H42)</f>
        <v>0</v>
      </c>
    </row>
    <row r="43" spans="2:10" s="4" customFormat="1" ht="15.75" customHeight="1">
      <c r="B43" s="47" t="s">
        <v>40</v>
      </c>
      <c r="C43" s="48"/>
      <c r="D43" s="49"/>
      <c r="E43" s="7">
        <v>0</v>
      </c>
      <c r="F43" s="8">
        <v>0</v>
      </c>
      <c r="G43" s="9">
        <f>SUM(E43:F43)</f>
        <v>0</v>
      </c>
      <c r="H43" s="8">
        <v>0</v>
      </c>
      <c r="I43" s="8">
        <v>0</v>
      </c>
      <c r="J43" s="10">
        <f>(G43-H43)</f>
        <v>0</v>
      </c>
    </row>
    <row r="44" spans="2:10" s="4" customFormat="1" ht="13.5">
      <c r="B44" s="11"/>
      <c r="C44" s="12"/>
      <c r="D44" s="13"/>
      <c r="E44" s="14"/>
      <c r="F44" s="15"/>
      <c r="G44" s="15"/>
      <c r="H44" s="15"/>
      <c r="I44" s="15"/>
      <c r="J44" s="15"/>
    </row>
    <row r="45" spans="2:10" s="4" customFormat="1" ht="13.5">
      <c r="B45" s="16"/>
      <c r="C45" s="50" t="s">
        <v>41</v>
      </c>
      <c r="D45" s="51"/>
      <c r="E45" s="17">
        <f aca="true" t="shared" si="9" ref="E45:J45">SUM(E14,E41,E42,E43)</f>
        <v>149715374</v>
      </c>
      <c r="F45" s="17">
        <f t="shared" si="9"/>
        <v>-192240.1</v>
      </c>
      <c r="G45" s="17">
        <f t="shared" si="9"/>
        <v>149523133.9</v>
      </c>
      <c r="H45" s="17">
        <f t="shared" si="9"/>
        <v>143742667.37</v>
      </c>
      <c r="I45" s="17">
        <f t="shared" si="9"/>
        <v>140106798.9</v>
      </c>
      <c r="J45" s="17">
        <f t="shared" si="9"/>
        <v>5780466.530000001</v>
      </c>
    </row>
    <row r="46" s="4" customFormat="1" ht="13.5"/>
    <row r="47" spans="3:9" ht="15" customHeight="1">
      <c r="C47" s="40"/>
      <c r="D47" s="41"/>
      <c r="G47" s="40"/>
      <c r="H47" s="41"/>
      <c r="I47" s="41"/>
    </row>
    <row r="48" spans="3:9" ht="15" customHeight="1">
      <c r="C48" s="42"/>
      <c r="D48" s="41"/>
      <c r="G48" s="42"/>
      <c r="H48" s="41"/>
      <c r="I48" s="41"/>
    </row>
    <row r="49" s="31" customFormat="1" ht="30" customHeight="1"/>
    <row r="50" spans="3:9" s="32" customFormat="1" ht="15" customHeight="1">
      <c r="C50" s="43"/>
      <c r="D50" s="44"/>
      <c r="G50" s="43"/>
      <c r="H50" s="44"/>
      <c r="I50" s="44"/>
    </row>
    <row r="51" spans="3:9" s="33" customFormat="1" ht="15" customHeight="1">
      <c r="C51" s="36"/>
      <c r="D51" s="37"/>
      <c r="G51" s="36"/>
      <c r="H51" s="37"/>
      <c r="I51" s="37"/>
    </row>
    <row r="52" spans="3:9" s="33" customFormat="1" ht="15" customHeight="1">
      <c r="C52" s="34"/>
      <c r="D52" s="35"/>
      <c r="G52" s="34"/>
      <c r="H52" s="35"/>
      <c r="I52" s="35"/>
    </row>
    <row r="53" spans="3:9" s="33" customFormat="1" ht="15" customHeight="1">
      <c r="C53" s="36"/>
      <c r="D53" s="37"/>
      <c r="G53" s="36"/>
      <c r="H53" s="37"/>
      <c r="I53" s="37"/>
    </row>
    <row r="54" spans="3:9" s="18" customFormat="1" ht="15" customHeight="1">
      <c r="C54" s="38"/>
      <c r="D54" s="39"/>
      <c r="G54" s="38"/>
      <c r="H54" s="39"/>
      <c r="I54" s="39"/>
    </row>
    <row r="55" ht="14.25"/>
    <row r="56" ht="14.25"/>
    <row r="57" ht="13.5"/>
    <row r="58" ht="13.5"/>
    <row r="59" ht="13.5"/>
  </sheetData>
  <sheetProtection/>
  <mergeCells count="30">
    <mergeCell ref="C34:D34"/>
    <mergeCell ref="B5:J5"/>
    <mergeCell ref="B6:J6"/>
    <mergeCell ref="B7:J7"/>
    <mergeCell ref="B8:J8"/>
    <mergeCell ref="B11:D13"/>
    <mergeCell ref="E11:I11"/>
    <mergeCell ref="J11:J12"/>
    <mergeCell ref="C39:D39"/>
    <mergeCell ref="B41:D41"/>
    <mergeCell ref="B42:D42"/>
    <mergeCell ref="B43:D43"/>
    <mergeCell ref="C45:D45"/>
    <mergeCell ref="B14:D14"/>
    <mergeCell ref="C15:D15"/>
    <mergeCell ref="C18:D18"/>
    <mergeCell ref="C27:D27"/>
    <mergeCell ref="C31:D31"/>
    <mergeCell ref="C47:D47"/>
    <mergeCell ref="C48:D48"/>
    <mergeCell ref="G47:I47"/>
    <mergeCell ref="G48:I48"/>
    <mergeCell ref="C50:D50"/>
    <mergeCell ref="G50:I50"/>
    <mergeCell ref="C51:D51"/>
    <mergeCell ref="G51:I51"/>
    <mergeCell ref="C53:D53"/>
    <mergeCell ref="G53:I53"/>
    <mergeCell ref="C54:D54"/>
    <mergeCell ref="G54:I54"/>
  </mergeCells>
  <printOptions horizontalCentered="1" verticalCentered="1"/>
  <pageMargins left="0.31496062992125984" right="0.31496062992125984" top="0.42" bottom="0.35433070866141736" header="0.3" footer="0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Presupuestos</cp:lastModifiedBy>
  <cp:lastPrinted>2021-07-06T05:35:04Z</cp:lastPrinted>
  <dcterms:created xsi:type="dcterms:W3CDTF">2014-09-29T18:50:46Z</dcterms:created>
  <dcterms:modified xsi:type="dcterms:W3CDTF">2022-01-09T22:50:33Z</dcterms:modified>
  <cp:category/>
  <cp:version/>
  <cp:contentType/>
  <cp:contentStatus/>
</cp:coreProperties>
</file>